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16" windowHeight="10236" activeTab="0"/>
  </bookViews>
  <sheets>
    <sheet name="Proof" sheetId="1" r:id="rId1"/>
    <sheet name="Example" sheetId="2" r:id="rId2"/>
  </sheets>
  <definedNames>
    <definedName name="_xlfn.IFERROR" hidden="1">#NAME?</definedName>
    <definedName name="_xlnm.Print_Area" localSheetId="0">'Proof'!$A$1:$K$64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14" authorId="0">
      <text>
        <r>
          <rPr>
            <sz val="8"/>
            <rFont val="Tahoma"/>
            <family val="2"/>
          </rPr>
          <t xml:space="preserve">Amount from bank statement - end of previous period balance
</t>
        </r>
      </text>
    </comment>
    <comment ref="F14" authorId="0">
      <text>
        <r>
          <rPr>
            <sz val="8"/>
            <rFont val="Tahoma"/>
            <family val="2"/>
          </rPr>
          <t>Amount from bank statement (total deposits)</t>
        </r>
      </text>
    </comment>
    <comment ref="H14" authorId="0">
      <text>
        <r>
          <rPr>
            <sz val="8"/>
            <rFont val="Tahoma"/>
            <family val="2"/>
          </rPr>
          <t xml:space="preserve">From bank statement total withdrawls, charges etc </t>
        </r>
      </text>
    </comment>
    <comment ref="J14" authorId="0">
      <text>
        <r>
          <rPr>
            <sz val="8"/>
            <rFont val="Tahoma"/>
            <family val="2"/>
          </rPr>
          <t>Ensure total agrees to bank statement for the End of Period date</t>
        </r>
      </text>
    </comment>
    <comment ref="D17" authorId="0">
      <text>
        <r>
          <rPr>
            <sz val="8"/>
            <rFont val="Tahoma"/>
            <family val="2"/>
          </rPr>
          <t>Add deposits received not reflected in bank statement at Beginning Period date.</t>
        </r>
      </text>
    </comment>
    <comment ref="F17" authorId="0">
      <text>
        <r>
          <rPr>
            <sz val="8"/>
            <rFont val="Tahoma"/>
            <family val="2"/>
          </rPr>
          <t>Subtract deposits reflected in bank statement that relate to prior period (should offset beginning period amount)</t>
        </r>
      </text>
    </comment>
    <comment ref="J17" authorId="0">
      <text>
        <r>
          <rPr>
            <sz val="8"/>
            <rFont val="Tahoma"/>
            <family val="2"/>
          </rPr>
          <t>Balance should be zero</t>
        </r>
      </text>
    </comment>
    <comment ref="F18" authorId="0">
      <text>
        <r>
          <rPr>
            <sz val="8"/>
            <rFont val="Tahoma"/>
            <family val="2"/>
          </rPr>
          <t>Add deposits received not reflected in bank statement at End of Period date.</t>
        </r>
      </text>
    </comment>
    <comment ref="D21" authorId="0">
      <text>
        <r>
          <rPr>
            <sz val="8"/>
            <rFont val="Tahoma"/>
            <family val="2"/>
          </rPr>
          <t>Subtract outstanding checks not reflected in bank statement at Beginning Period date.</t>
        </r>
      </text>
    </comment>
    <comment ref="H21" authorId="0">
      <text>
        <r>
          <rPr>
            <sz val="8"/>
            <rFont val="Tahoma"/>
            <family val="2"/>
          </rPr>
          <t>Subtract outstanding checks reflected in bank statement that relate to prior period (should offset beginning period amount)</t>
        </r>
      </text>
    </comment>
    <comment ref="J21" authorId="0">
      <text>
        <r>
          <rPr>
            <sz val="8"/>
            <rFont val="Tahoma"/>
            <family val="2"/>
          </rPr>
          <t>Balance should be zero</t>
        </r>
      </text>
    </comment>
    <comment ref="H22" authorId="0">
      <text>
        <r>
          <rPr>
            <sz val="8"/>
            <rFont val="Tahoma"/>
            <family val="2"/>
          </rPr>
          <t>Add outstanding checks not reflected in bank statement at End of Period date.</t>
        </r>
      </text>
    </comment>
    <comment ref="D24" authorId="0">
      <text>
        <r>
          <rPr>
            <sz val="8"/>
            <rFont val="Tahoma"/>
            <family val="2"/>
          </rPr>
          <t>Add or subtract as necessary</t>
        </r>
      </text>
    </comment>
    <comment ref="F24" authorId="0">
      <text>
        <r>
          <rPr>
            <sz val="8"/>
            <rFont val="Tahoma"/>
            <family val="2"/>
          </rPr>
          <t>Add or subtract as necessary</t>
        </r>
      </text>
    </comment>
    <comment ref="H24" authorId="0">
      <text>
        <r>
          <rPr>
            <sz val="8"/>
            <rFont val="Tahoma"/>
            <family val="2"/>
          </rPr>
          <t>Add or subtract as necessary</t>
        </r>
      </text>
    </comment>
    <comment ref="J24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26" authorId="0">
      <text>
        <r>
          <rPr>
            <sz val="8"/>
            <rFont val="Tahoma"/>
            <family val="2"/>
          </rPr>
          <t>Add or subtract as necessary</t>
        </r>
      </text>
    </comment>
    <comment ref="F26" authorId="0">
      <text>
        <r>
          <rPr>
            <sz val="8"/>
            <rFont val="Tahoma"/>
            <family val="2"/>
          </rPr>
          <t>Add or subtract as necessary</t>
        </r>
      </text>
    </comment>
    <comment ref="H26" authorId="0">
      <text>
        <r>
          <rPr>
            <sz val="8"/>
            <rFont val="Tahoma"/>
            <family val="2"/>
          </rPr>
          <t>Add or subtract as necessary</t>
        </r>
      </text>
    </comment>
    <comment ref="J26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30" authorId="0">
      <text>
        <r>
          <rPr>
            <sz val="8"/>
            <rFont val="Tahoma"/>
            <family val="2"/>
          </rPr>
          <t>Balance per the GL at Beginning Period date</t>
        </r>
      </text>
    </comment>
    <comment ref="F30" authorId="0">
      <text>
        <r>
          <rPr>
            <sz val="8"/>
            <rFont val="Tahoma"/>
            <family val="2"/>
          </rPr>
          <t>Total recepts per the GL during the period</t>
        </r>
      </text>
    </comment>
    <comment ref="H30" authorId="0">
      <text>
        <r>
          <rPr>
            <sz val="8"/>
            <rFont val="Tahoma"/>
            <family val="2"/>
          </rPr>
          <t>Total disbursements per the GL for the period</t>
        </r>
      </text>
    </comment>
    <comment ref="J30" authorId="0">
      <text>
        <r>
          <rPr>
            <sz val="8"/>
            <rFont val="Tahoma"/>
            <family val="2"/>
          </rPr>
          <t>Ensure total agrees to GL for the End of the Period date</t>
        </r>
      </text>
    </comment>
    <comment ref="F32" authorId="0">
      <text>
        <r>
          <rPr>
            <sz val="8"/>
            <rFont val="Tahoma"/>
            <family val="2"/>
          </rPr>
          <t>Add interest earned per bank statement not recorded in GL (would require an adjustment entry to GL)</t>
        </r>
      </text>
    </comment>
    <comment ref="H34" authorId="0">
      <text>
        <r>
          <rPr>
            <sz val="8"/>
            <rFont val="Tahoma"/>
            <family val="2"/>
          </rPr>
          <t>Add bank charges not recorded in GL (would require adjustement to GL)</t>
        </r>
      </text>
    </comment>
    <comment ref="H36" authorId="0">
      <text>
        <r>
          <rPr>
            <sz val="8"/>
            <rFont val="Tahoma"/>
            <family val="2"/>
          </rPr>
          <t>Subtract NSF checks reflected on bank statement not in GL (would require adjustement to GL)</t>
        </r>
      </text>
    </comment>
    <comment ref="D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F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H38" authorId="0">
      <text>
        <r>
          <rPr>
            <sz val="8"/>
            <rFont val="Tahoma"/>
            <family val="2"/>
          </rPr>
          <t>Add or subtract as necessary - error will need to be corrected</t>
        </r>
      </text>
    </comment>
    <comment ref="J38" authorId="0">
      <text>
        <r>
          <rPr>
            <sz val="8"/>
            <rFont val="Tahoma"/>
            <family val="2"/>
          </rPr>
          <t xml:space="preserve">Add or subtract as necessary 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  <comment ref="D40" authorId="0">
      <text>
        <r>
          <rPr>
            <sz val="8"/>
            <rFont val="Tahoma"/>
            <family val="2"/>
          </rPr>
          <t>Add or subtract as necessary</t>
        </r>
      </text>
    </comment>
    <comment ref="F40" authorId="0">
      <text>
        <r>
          <rPr>
            <sz val="8"/>
            <rFont val="Tahoma"/>
            <family val="2"/>
          </rPr>
          <t>Add or subtract as necessary</t>
        </r>
      </text>
    </comment>
    <comment ref="H40" authorId="0">
      <text>
        <r>
          <rPr>
            <sz val="8"/>
            <rFont val="Tahoma"/>
            <family val="2"/>
          </rPr>
          <t>Add or subtract as necessary</t>
        </r>
      </text>
    </comment>
    <comment ref="J40" authorId="0">
      <text>
        <r>
          <rPr>
            <sz val="8"/>
            <rFont val="Tahoma"/>
            <family val="2"/>
          </rPr>
          <t xml:space="preserve">Add or subtract as necessary </t>
        </r>
        <r>
          <rPr>
            <b/>
            <sz val="8"/>
            <rFont val="Tahoma"/>
            <family val="2"/>
          </rPr>
          <t>**No formula in this Cell; update as necessary**</t>
        </r>
      </text>
    </comment>
  </commentList>
</comments>
</file>

<file path=xl/sharedStrings.xml><?xml version="1.0" encoding="utf-8"?>
<sst xmlns="http://schemas.openxmlformats.org/spreadsheetml/2006/main" count="88" uniqueCount="45">
  <si>
    <t>[Enter Date]</t>
  </si>
  <si>
    <t>Account Description</t>
  </si>
  <si>
    <t>[Enter Description]</t>
  </si>
  <si>
    <t>GL Account Number</t>
  </si>
  <si>
    <t>[Enter GL Acct Number]</t>
  </si>
  <si>
    <t>Prepared By</t>
  </si>
  <si>
    <t>[Enter Name]</t>
  </si>
  <si>
    <t>Date</t>
  </si>
  <si>
    <t>Bank Account Number</t>
  </si>
  <si>
    <t>[Enter Bank Acct Number]</t>
  </si>
  <si>
    <t>Reviewed By</t>
  </si>
  <si>
    <t>Proof of Cash</t>
  </si>
  <si>
    <t>Description</t>
  </si>
  <si>
    <t>Per Bank Statement</t>
  </si>
  <si>
    <t>Beginning Period</t>
  </si>
  <si>
    <t>Deposits in Transit:</t>
  </si>
  <si>
    <t>Receipts</t>
  </si>
  <si>
    <t>Disbursements</t>
  </si>
  <si>
    <t>End of Period</t>
  </si>
  <si>
    <t>Outstanding Checks:</t>
  </si>
  <si>
    <t>Bank Error</t>
  </si>
  <si>
    <t>Other</t>
  </si>
  <si>
    <t>Adjusted Balance</t>
  </si>
  <si>
    <t>Per General Ledger</t>
  </si>
  <si>
    <t>Bank Interest</t>
  </si>
  <si>
    <t>Bank Charges</t>
  </si>
  <si>
    <t>NSF Checks</t>
  </si>
  <si>
    <t>Book Error</t>
  </si>
  <si>
    <t>Difference</t>
  </si>
  <si>
    <t>[Enter Company Name]</t>
  </si>
  <si>
    <t>A</t>
  </si>
  <si>
    <t>B</t>
  </si>
  <si>
    <t>C</t>
  </si>
  <si>
    <t>D</t>
  </si>
  <si>
    <t>E</t>
  </si>
  <si>
    <t>F</t>
  </si>
  <si>
    <t>Tickmarks</t>
  </si>
  <si>
    <t>The documentation of this item would go here.  If your documentation/explanation extends beyond the size of 1 row, as in this example, simply adjust the size of the row.</t>
  </si>
  <si>
    <t>And this is the last tickmark used in the example.  Your tickmarks should provide additional information surrounding the adjusting items included in the proof above.</t>
  </si>
  <si>
    <t>Tickmarks not used can be collapsed using the grouping buttons to the left of the row number.</t>
  </si>
  <si>
    <t>Spreadsheetshoppe.com</t>
  </si>
  <si>
    <t>Cash - General</t>
  </si>
  <si>
    <t>000987654321</t>
  </si>
  <si>
    <t>Sally Sue</t>
  </si>
  <si>
    <t>Jerry Smith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</si>
</sst>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10"/>
      <name val="Calibri"/>
      <family val="2"/>
    </font>
    <font>
      <b/>
      <sz val="16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9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4" fontId="40" fillId="33" borderId="0" xfId="0" applyNumberFormat="1" applyFont="1" applyFill="1" applyAlignment="1">
      <alignment horizontal="center"/>
    </xf>
    <xf numFmtId="0" fontId="41" fillId="0" borderId="0" xfId="0" applyFont="1" applyAlignment="1">
      <alignment/>
    </xf>
    <xf numFmtId="43" fontId="0" fillId="0" borderId="0" xfId="42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4" fontId="0" fillId="0" borderId="10" xfId="42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38" fillId="0" borderId="0" xfId="0" applyNumberFormat="1" applyFont="1" applyAlignment="1">
      <alignment horizontal="center"/>
    </xf>
    <xf numFmtId="43" fontId="0" fillId="0" borderId="0" xfId="42" applyFont="1" applyAlignment="1">
      <alignment/>
    </xf>
    <xf numFmtId="0" fontId="38" fillId="0" borderId="11" xfId="0" applyFont="1" applyBorder="1" applyAlignment="1">
      <alignment horizontal="center"/>
    </xf>
    <xf numFmtId="14" fontId="38" fillId="0" borderId="11" xfId="0" applyNumberFormat="1" applyFont="1" applyBorder="1" applyAlignment="1">
      <alignment horizontal="center"/>
    </xf>
    <xf numFmtId="43" fontId="0" fillId="0" borderId="10" xfId="42" applyFont="1" applyBorder="1" applyAlignment="1">
      <alignment/>
    </xf>
    <xf numFmtId="43" fontId="0" fillId="34" borderId="10" xfId="42" applyFont="1" applyFill="1" applyBorder="1" applyAlignment="1">
      <alignment/>
    </xf>
    <xf numFmtId="43" fontId="0" fillId="9" borderId="12" xfId="42" applyFont="1" applyFill="1" applyBorder="1" applyAlignment="1">
      <alignment/>
    </xf>
    <xf numFmtId="43" fontId="38" fillId="0" borderId="13" xfId="42" applyFont="1" applyBorder="1" applyAlignment="1">
      <alignment/>
    </xf>
    <xf numFmtId="43" fontId="38" fillId="0" borderId="0" xfId="42" applyFont="1" applyAlignment="1">
      <alignment/>
    </xf>
    <xf numFmtId="43" fontId="38" fillId="0" borderId="10" xfId="42" applyFont="1" applyBorder="1" applyAlignment="1">
      <alignment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right" indent="1"/>
    </xf>
    <xf numFmtId="43" fontId="42" fillId="0" borderId="0" xfId="42" applyFont="1" applyAlignment="1">
      <alignment/>
    </xf>
    <xf numFmtId="0" fontId="42" fillId="0" borderId="0" xfId="0" applyFont="1" applyAlignment="1">
      <alignment/>
    </xf>
    <xf numFmtId="43" fontId="42" fillId="0" borderId="0" xfId="42" applyFont="1" applyBorder="1" applyAlignment="1">
      <alignment/>
    </xf>
    <xf numFmtId="43" fontId="42" fillId="0" borderId="0" xfId="42" applyFont="1" applyFill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8" fillId="0" borderId="11" xfId="0" applyFont="1" applyBorder="1" applyAlignment="1">
      <alignment horizontal="center"/>
    </xf>
    <xf numFmtId="14" fontId="40" fillId="0" borderId="0" xfId="0" applyNumberFormat="1" applyFont="1" applyAlignment="1">
      <alignment horizontal="center" vertical="center"/>
    </xf>
    <xf numFmtId="0" fontId="0" fillId="0" borderId="14" xfId="0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18</xdr:col>
      <xdr:colOff>285750</xdr:colOff>
      <xdr:row>4</xdr:row>
      <xdr:rowOff>28575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0"/>
          <a:ext cx="3457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PageLayoutView="0" workbookViewId="0" topLeftCell="A1">
      <selection activeCell="A1" sqref="A1:K1"/>
    </sheetView>
  </sheetViews>
  <sheetFormatPr defaultColWidth="9.33203125" defaultRowHeight="12" outlineLevelRow="1"/>
  <cols>
    <col min="1" max="1" width="12.5" style="26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3"/>
    </row>
    <row r="6" spans="1:6" ht="12">
      <c r="A6" s="4" t="s">
        <v>1</v>
      </c>
      <c r="C6" s="34" t="s">
        <v>2</v>
      </c>
      <c r="D6" s="34"/>
      <c r="E6" s="34"/>
      <c r="F6" s="8"/>
    </row>
    <row r="7" spans="1:11" ht="12">
      <c r="A7" s="4" t="s">
        <v>3</v>
      </c>
      <c r="C7" s="33" t="s">
        <v>4</v>
      </c>
      <c r="D7" s="33"/>
      <c r="E7" s="33"/>
      <c r="F7" s="20" t="s">
        <v>5</v>
      </c>
      <c r="G7" s="34" t="s">
        <v>6</v>
      </c>
      <c r="H7" s="34"/>
      <c r="I7" s="34"/>
      <c r="J7" s="20" t="s">
        <v>7</v>
      </c>
      <c r="K7" s="6" t="s">
        <v>0</v>
      </c>
    </row>
    <row r="8" spans="1:11" ht="12">
      <c r="A8" s="4" t="s">
        <v>8</v>
      </c>
      <c r="C8" s="33" t="s">
        <v>9</v>
      </c>
      <c r="D8" s="33"/>
      <c r="E8" s="33"/>
      <c r="F8" s="20" t="s">
        <v>10</v>
      </c>
      <c r="G8" s="34" t="s">
        <v>6</v>
      </c>
      <c r="H8" s="34"/>
      <c r="I8" s="34"/>
      <c r="J8" s="20" t="s">
        <v>7</v>
      </c>
      <c r="K8" s="6" t="s">
        <v>0</v>
      </c>
    </row>
    <row r="9" ht="12">
      <c r="A9"/>
    </row>
    <row r="10" ht="12">
      <c r="A10" s="22"/>
    </row>
    <row r="11" spans="1:11" ht="12">
      <c r="A11" s="25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11" t="s">
        <v>12</v>
      </c>
      <c r="C12" s="11"/>
      <c r="D12" s="12">
        <v>42369</v>
      </c>
      <c r="E12" s="11"/>
      <c r="F12" s="11" t="s">
        <v>16</v>
      </c>
      <c r="G12" s="11"/>
      <c r="H12" s="11" t="s">
        <v>17</v>
      </c>
      <c r="I12" s="11"/>
      <c r="J12" s="12">
        <v>42735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v>0</v>
      </c>
      <c r="E14" s="21"/>
      <c r="F14" s="18">
        <v>0</v>
      </c>
      <c r="G14" s="21"/>
      <c r="H14" s="18">
        <v>0</v>
      </c>
      <c r="I14" s="21"/>
      <c r="J14" s="18">
        <f>D14+F14-H14</f>
        <v>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42369</v>
      </c>
      <c r="C17" s="22"/>
      <c r="D17" s="13">
        <v>0</v>
      </c>
      <c r="E17" s="21"/>
      <c r="F17" s="13">
        <f>-D17</f>
        <v>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42735</v>
      </c>
      <c r="C18" s="22"/>
      <c r="D18" s="14"/>
      <c r="E18" s="21"/>
      <c r="F18" s="13">
        <v>0</v>
      </c>
      <c r="G18" s="21"/>
      <c r="H18" s="14"/>
      <c r="I18" s="21"/>
      <c r="J18" s="13">
        <f>F18</f>
        <v>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42369</v>
      </c>
      <c r="C21" s="22"/>
      <c r="D21" s="13">
        <v>0</v>
      </c>
      <c r="E21" s="21"/>
      <c r="F21" s="14"/>
      <c r="G21" s="21"/>
      <c r="H21" s="13">
        <f>D21</f>
        <v>0</v>
      </c>
      <c r="I21" s="21"/>
      <c r="J21" s="13">
        <f>D21-H21</f>
        <v>0</v>
      </c>
      <c r="K21" s="23"/>
    </row>
    <row r="22" spans="2:11" ht="12">
      <c r="B22" s="7">
        <f>J12</f>
        <v>42735</v>
      </c>
      <c r="C22" s="22"/>
      <c r="D22" s="14"/>
      <c r="E22" s="21"/>
      <c r="F22" s="14"/>
      <c r="G22" s="21"/>
      <c r="H22" s="13">
        <v>0</v>
      </c>
      <c r="I22" s="21"/>
      <c r="J22" s="13">
        <f>-H22</f>
        <v>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v>0</v>
      </c>
      <c r="E24" s="21"/>
      <c r="F24" s="13">
        <v>0</v>
      </c>
      <c r="G24" s="21"/>
      <c r="H24" s="13">
        <v>0</v>
      </c>
      <c r="I24" s="21"/>
      <c r="J24" s="13">
        <v>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0</v>
      </c>
      <c r="E28" s="21"/>
      <c r="F28" s="16">
        <f>SUM(F14:F27)</f>
        <v>0</v>
      </c>
      <c r="G28" s="21"/>
      <c r="H28" s="16">
        <f>SUM(H14:H27)</f>
        <v>0</v>
      </c>
      <c r="I28" s="21"/>
      <c r="J28" s="16">
        <f>IF(D28+F28-H28=SUM(J14:J26),SUM(J14:J26),"Diff of "&amp;TEXT(D28+F28-H28-SUM(J14:J26),"#,#"))</f>
        <v>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v>0</v>
      </c>
      <c r="E30" s="21"/>
      <c r="F30" s="18">
        <v>0</v>
      </c>
      <c r="G30" s="21"/>
      <c r="H30" s="18">
        <v>0</v>
      </c>
      <c r="I30" s="21"/>
      <c r="J30" s="18">
        <f>D30+F30-H30</f>
        <v>0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0</v>
      </c>
      <c r="G32" s="21"/>
      <c r="H32" s="14"/>
      <c r="I32" s="21"/>
      <c r="J32" s="13">
        <f>F32</f>
        <v>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0</v>
      </c>
      <c r="I34" s="21"/>
      <c r="J34" s="13">
        <f>-H34</f>
        <v>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0</v>
      </c>
      <c r="I36" s="21"/>
      <c r="J36" s="13">
        <f>-H36</f>
        <v>0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0</v>
      </c>
      <c r="E42" s="21"/>
      <c r="F42" s="16">
        <f>SUM(F30:F41)</f>
        <v>0</v>
      </c>
      <c r="G42" s="21"/>
      <c r="H42" s="16">
        <f>SUM(H30:H41)</f>
        <v>0</v>
      </c>
      <c r="I42" s="21"/>
      <c r="J42" s="16">
        <f>IF(D42+F42-H42=SUM(J30:J40),SUM(J30:J40),"Diff of "&amp;TEXT(D42+F42-H42-SUM(J30:J40),"#,#"))</f>
        <v>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8" t="s">
        <v>36</v>
      </c>
      <c r="C47" s="38"/>
      <c r="D47" s="38"/>
      <c r="E47" s="38"/>
      <c r="F47" s="38"/>
      <c r="G47" s="38"/>
      <c r="H47" s="38"/>
      <c r="I47" s="38"/>
      <c r="J47" s="38"/>
    </row>
    <row r="48" spans="2:10" ht="12"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2" outlineLevel="1">
      <c r="A49" s="26" t="s">
        <v>30</v>
      </c>
      <c r="B49" s="35"/>
      <c r="C49" s="36"/>
      <c r="D49" s="36"/>
      <c r="E49" s="36"/>
      <c r="F49" s="36"/>
      <c r="G49" s="36"/>
      <c r="H49" s="36"/>
      <c r="I49" s="36"/>
      <c r="J49" s="37"/>
    </row>
    <row r="51" spans="1:10" ht="12" outlineLevel="1">
      <c r="A51" s="26" t="s">
        <v>31</v>
      </c>
      <c r="B51" s="35"/>
      <c r="C51" s="36"/>
      <c r="D51" s="36"/>
      <c r="E51" s="36"/>
      <c r="F51" s="36"/>
      <c r="G51" s="36"/>
      <c r="H51" s="36"/>
      <c r="I51" s="36"/>
      <c r="J51" s="37"/>
    </row>
    <row r="53" spans="1:10" ht="12" outlineLevel="1">
      <c r="A53" s="26" t="s">
        <v>32</v>
      </c>
      <c r="B53" s="35"/>
      <c r="C53" s="36"/>
      <c r="D53" s="36"/>
      <c r="E53" s="36"/>
      <c r="F53" s="36"/>
      <c r="G53" s="36"/>
      <c r="H53" s="36"/>
      <c r="I53" s="36"/>
      <c r="J53" s="37"/>
    </row>
    <row r="55" spans="1:10" ht="12" outlineLevel="1">
      <c r="A55" s="26" t="s">
        <v>33</v>
      </c>
      <c r="B55" s="35"/>
      <c r="C55" s="36"/>
      <c r="D55" s="36"/>
      <c r="E55" s="36"/>
      <c r="F55" s="36"/>
      <c r="G55" s="36"/>
      <c r="H55" s="36"/>
      <c r="I55" s="36"/>
      <c r="J55" s="37"/>
    </row>
    <row r="57" spans="1:10" ht="12" outlineLevel="1">
      <c r="A57" s="26" t="s">
        <v>34</v>
      </c>
      <c r="B57" s="35"/>
      <c r="C57" s="36"/>
      <c r="D57" s="36"/>
      <c r="E57" s="36"/>
      <c r="F57" s="36"/>
      <c r="G57" s="36"/>
      <c r="H57" s="36"/>
      <c r="I57" s="36"/>
      <c r="J57" s="37"/>
    </row>
    <row r="59" spans="1:10" ht="12" outlineLevel="1">
      <c r="A59" s="26" t="s">
        <v>35</v>
      </c>
      <c r="B59" s="35"/>
      <c r="C59" s="36"/>
      <c r="D59" s="36"/>
      <c r="E59" s="36"/>
      <c r="F59" s="36"/>
      <c r="G59" s="36"/>
      <c r="H59" s="36"/>
      <c r="I59" s="36"/>
      <c r="J59" s="37"/>
    </row>
  </sheetData>
  <sheetProtection/>
  <mergeCells count="15">
    <mergeCell ref="B59:J59"/>
    <mergeCell ref="B47:J47"/>
    <mergeCell ref="A1:K1"/>
    <mergeCell ref="G7:I7"/>
    <mergeCell ref="G8:I8"/>
    <mergeCell ref="B49:J49"/>
    <mergeCell ref="B51:J51"/>
    <mergeCell ref="B53:J53"/>
    <mergeCell ref="A3:K3"/>
    <mergeCell ref="A2:K2"/>
    <mergeCell ref="C8:E8"/>
    <mergeCell ref="C7:E7"/>
    <mergeCell ref="C6:E6"/>
    <mergeCell ref="B55:J55"/>
    <mergeCell ref="B57:J57"/>
  </mergeCells>
  <conditionalFormatting sqref="K7:K8 A3 F6 G7:G8 C6:E8">
    <cfRule type="containsText" priority="8" dxfId="12" operator="containsText" stopIfTrue="1" text="[Enter">
      <formula>NOT(ISERROR(SEARCH("[Enter",A3)))</formula>
    </cfRule>
  </conditionalFormatting>
  <conditionalFormatting sqref="K7:K8 A3:K3 J12 C6:E8 D12 G7:G8">
    <cfRule type="cellIs" priority="7" dxfId="1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12" operator="containsText" stopIfTrue="1" text="Diff">
      <formula>NOT(ISERROR(SEARCH("Diff",J28)))</formula>
    </cfRule>
  </conditionalFormatting>
  <conditionalFormatting sqref="A1">
    <cfRule type="containsText" priority="2" dxfId="12" operator="containsText" stopIfTrue="1" text="[Enter">
      <formula>NOT(ISERROR(SEARCH("[Enter",A1)))</formula>
    </cfRule>
  </conditionalFormatting>
  <conditionalFormatting sqref="A1:K1">
    <cfRule type="cellIs" priority="1" dxfId="12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PageLayoutView="0" workbookViewId="0" topLeftCell="A11">
      <selection activeCell="B17" sqref="B17"/>
    </sheetView>
  </sheetViews>
  <sheetFormatPr defaultColWidth="9.33203125" defaultRowHeight="12" outlineLevelRow="1"/>
  <cols>
    <col min="1" max="1" width="12.5" style="31" customWidth="1"/>
    <col min="2" max="2" width="19.33203125" style="0" bestFit="1" customWidth="1"/>
    <col min="3" max="3" width="3.83203125" style="0" customWidth="1"/>
    <col min="4" max="4" width="17.33203125" style="0" customWidth="1"/>
    <col min="5" max="5" width="3.83203125" style="0" customWidth="1"/>
    <col min="6" max="6" width="17.33203125" style="0" customWidth="1"/>
    <col min="7" max="7" width="3.83203125" style="0" customWidth="1"/>
    <col min="8" max="8" width="17.33203125" style="0" customWidth="1"/>
    <col min="9" max="9" width="3.83203125" style="0" customWidth="1"/>
    <col min="10" max="10" width="17.33203125" style="0" customWidth="1"/>
    <col min="11" max="11" width="12.5" style="0" customWidth="1"/>
    <col min="12" max="13" width="8.83203125" style="0" customWidth="1"/>
  </cols>
  <sheetData>
    <row r="1" spans="1:11" ht="18.75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>
      <c r="A3" s="39">
        <v>41274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6" ht="18.75">
      <c r="A5" s="2"/>
      <c r="F5" s="10"/>
    </row>
    <row r="6" spans="1:6" ht="12">
      <c r="A6" s="4" t="s">
        <v>1</v>
      </c>
      <c r="C6" s="34" t="s">
        <v>41</v>
      </c>
      <c r="D6" s="34"/>
      <c r="E6" s="34"/>
      <c r="F6" s="8"/>
    </row>
    <row r="7" spans="1:11" ht="12">
      <c r="A7" s="4" t="s">
        <v>3</v>
      </c>
      <c r="C7" s="33">
        <v>123456</v>
      </c>
      <c r="D7" s="33"/>
      <c r="E7" s="33"/>
      <c r="F7" s="20" t="s">
        <v>5</v>
      </c>
      <c r="G7" s="34" t="s">
        <v>44</v>
      </c>
      <c r="H7" s="34"/>
      <c r="I7" s="34"/>
      <c r="J7" s="20" t="s">
        <v>7</v>
      </c>
      <c r="K7" s="6">
        <v>40923</v>
      </c>
    </row>
    <row r="8" spans="1:11" ht="12">
      <c r="A8" s="4" t="s">
        <v>8</v>
      </c>
      <c r="C8" s="40" t="s">
        <v>42</v>
      </c>
      <c r="D8" s="33"/>
      <c r="E8" s="33"/>
      <c r="F8" s="20" t="s">
        <v>10</v>
      </c>
      <c r="G8" s="34" t="s">
        <v>43</v>
      </c>
      <c r="H8" s="34"/>
      <c r="I8" s="34"/>
      <c r="J8" s="20" t="s">
        <v>7</v>
      </c>
      <c r="K8" s="6">
        <v>40926</v>
      </c>
    </row>
    <row r="9" ht="12">
      <c r="A9" s="28"/>
    </row>
    <row r="10" ht="12">
      <c r="A10" s="29"/>
    </row>
    <row r="11" spans="1:11" ht="12">
      <c r="A11" s="30"/>
      <c r="B11" s="5"/>
      <c r="C11" s="5"/>
      <c r="D11" s="5" t="s">
        <v>14</v>
      </c>
      <c r="E11" s="5"/>
      <c r="F11" s="5"/>
      <c r="G11" s="5"/>
      <c r="H11" s="5"/>
      <c r="I11" s="5"/>
      <c r="J11" s="5" t="s">
        <v>18</v>
      </c>
      <c r="K11" s="5"/>
    </row>
    <row r="12" spans="2:11" ht="12.75" thickBot="1">
      <c r="B12" s="11" t="s">
        <v>12</v>
      </c>
      <c r="C12" s="11"/>
      <c r="D12" s="12">
        <v>40908</v>
      </c>
      <c r="E12" s="11"/>
      <c r="F12" s="11" t="s">
        <v>16</v>
      </c>
      <c r="G12" s="11"/>
      <c r="H12" s="11" t="s">
        <v>17</v>
      </c>
      <c r="I12" s="11"/>
      <c r="J12" s="12">
        <v>41274</v>
      </c>
      <c r="K12" s="19"/>
    </row>
    <row r="13" spans="2:11" ht="12">
      <c r="B13" s="5"/>
      <c r="C13" s="5"/>
      <c r="D13" s="9"/>
      <c r="E13" s="5"/>
      <c r="F13" s="5"/>
      <c r="G13" s="5"/>
      <c r="H13" s="5"/>
      <c r="I13" s="5"/>
      <c r="J13" s="9"/>
      <c r="K13" s="19"/>
    </row>
    <row r="14" spans="2:11" ht="12">
      <c r="B14" s="4" t="s">
        <v>13</v>
      </c>
      <c r="C14" s="22"/>
      <c r="D14" s="18">
        <v>12000</v>
      </c>
      <c r="E14" s="21"/>
      <c r="F14" s="18">
        <v>25500</v>
      </c>
      <c r="G14" s="21"/>
      <c r="H14" s="18">
        <v>17400</v>
      </c>
      <c r="I14" s="21"/>
      <c r="J14" s="18">
        <f>D14+F14-H14</f>
        <v>20100</v>
      </c>
      <c r="K14" s="23"/>
    </row>
    <row r="15" spans="3:11" ht="12">
      <c r="C15" s="22"/>
      <c r="D15" s="10"/>
      <c r="E15" s="21"/>
      <c r="F15" s="10"/>
      <c r="G15" s="21"/>
      <c r="H15" s="10"/>
      <c r="I15" s="21"/>
      <c r="J15" s="10"/>
      <c r="K15" s="23"/>
    </row>
    <row r="16" spans="2:11" ht="12">
      <c r="B16" t="s">
        <v>15</v>
      </c>
      <c r="C16" s="22"/>
      <c r="D16" s="10"/>
      <c r="E16" s="21"/>
      <c r="F16" s="10"/>
      <c r="G16" s="21"/>
      <c r="H16" s="10"/>
      <c r="I16" s="21"/>
      <c r="J16" s="10"/>
      <c r="K16" s="23"/>
    </row>
    <row r="17" spans="2:11" ht="12">
      <c r="B17" s="7">
        <f>D12</f>
        <v>40908</v>
      </c>
      <c r="C17" s="22"/>
      <c r="D17" s="13">
        <v>2200</v>
      </c>
      <c r="E17" s="21"/>
      <c r="F17" s="13">
        <f>-D17</f>
        <v>-2200</v>
      </c>
      <c r="G17" s="21"/>
      <c r="H17" s="14"/>
      <c r="I17" s="21"/>
      <c r="J17" s="13">
        <f>D17+F17</f>
        <v>0</v>
      </c>
      <c r="K17" s="23"/>
    </row>
    <row r="18" spans="2:11" ht="12">
      <c r="B18" s="7">
        <f>J12</f>
        <v>41274</v>
      </c>
      <c r="C18" s="22"/>
      <c r="D18" s="14"/>
      <c r="E18" s="21"/>
      <c r="F18" s="13">
        <v>5000</v>
      </c>
      <c r="G18" s="21"/>
      <c r="H18" s="14"/>
      <c r="I18" s="21"/>
      <c r="J18" s="13">
        <f>F18</f>
        <v>5000</v>
      </c>
      <c r="K18" s="23"/>
    </row>
    <row r="19" spans="2:11" ht="12">
      <c r="B19" s="7"/>
      <c r="C19" s="22"/>
      <c r="D19" s="10"/>
      <c r="E19" s="21"/>
      <c r="F19" s="10"/>
      <c r="G19" s="21"/>
      <c r="H19" s="10"/>
      <c r="I19" s="21"/>
      <c r="J19" s="10"/>
      <c r="K19" s="23"/>
    </row>
    <row r="20" spans="2:11" ht="12">
      <c r="B20" t="s">
        <v>19</v>
      </c>
      <c r="C20" s="22"/>
      <c r="D20" s="10"/>
      <c r="E20" s="21"/>
      <c r="F20" s="10"/>
      <c r="G20" s="21"/>
      <c r="H20" s="10"/>
      <c r="I20" s="21"/>
      <c r="J20" s="10"/>
      <c r="K20" s="23"/>
    </row>
    <row r="21" spans="2:11" ht="12">
      <c r="B21" s="7">
        <f>D12</f>
        <v>40908</v>
      </c>
      <c r="C21" s="22"/>
      <c r="D21" s="13">
        <v>-750</v>
      </c>
      <c r="E21" s="21"/>
      <c r="F21" s="14"/>
      <c r="G21" s="21"/>
      <c r="H21" s="13">
        <f>D21</f>
        <v>-750</v>
      </c>
      <c r="I21" s="21"/>
      <c r="J21" s="13">
        <f>D21-H21</f>
        <v>0</v>
      </c>
      <c r="K21" s="23"/>
    </row>
    <row r="22" spans="2:11" ht="12">
      <c r="B22" s="7">
        <f>J12</f>
        <v>41274</v>
      </c>
      <c r="C22" s="22"/>
      <c r="D22" s="14"/>
      <c r="E22" s="21"/>
      <c r="F22" s="14"/>
      <c r="G22" s="21"/>
      <c r="H22" s="13">
        <v>1500</v>
      </c>
      <c r="I22" s="21"/>
      <c r="J22" s="13">
        <f>-H22</f>
        <v>-1500</v>
      </c>
      <c r="K22" s="23"/>
    </row>
    <row r="23" spans="3:11" ht="12">
      <c r="C23" s="22"/>
      <c r="D23" s="10"/>
      <c r="E23" s="21"/>
      <c r="F23" s="10"/>
      <c r="G23" s="21"/>
      <c r="H23" s="10"/>
      <c r="I23" s="21"/>
      <c r="J23" s="10"/>
      <c r="K23" s="23"/>
    </row>
    <row r="24" spans="2:11" ht="12">
      <c r="B24" t="s">
        <v>20</v>
      </c>
      <c r="C24" s="22"/>
      <c r="D24" s="13">
        <v>0</v>
      </c>
      <c r="E24" s="21"/>
      <c r="F24" s="13">
        <v>0</v>
      </c>
      <c r="G24" s="21"/>
      <c r="H24" s="13">
        <v>-20</v>
      </c>
      <c r="I24" s="21"/>
      <c r="J24" s="13">
        <v>20</v>
      </c>
      <c r="K24" s="23"/>
    </row>
    <row r="25" spans="3:11" ht="12">
      <c r="C25" s="22"/>
      <c r="D25" s="10"/>
      <c r="E25" s="21"/>
      <c r="F25" s="10"/>
      <c r="G25" s="21"/>
      <c r="H25" s="10"/>
      <c r="I25" s="21"/>
      <c r="J25" s="10"/>
      <c r="K25" s="23"/>
    </row>
    <row r="26" spans="2:11" ht="12">
      <c r="B26" t="s">
        <v>21</v>
      </c>
      <c r="C26" s="22"/>
      <c r="D26" s="13">
        <v>0</v>
      </c>
      <c r="E26" s="21"/>
      <c r="F26" s="13">
        <v>0</v>
      </c>
      <c r="G26" s="21"/>
      <c r="H26" s="13">
        <v>0</v>
      </c>
      <c r="I26" s="21"/>
      <c r="J26" s="13">
        <v>0</v>
      </c>
      <c r="K26" s="23"/>
    </row>
    <row r="27" spans="3:11" ht="12">
      <c r="C27" s="22"/>
      <c r="D27" s="10"/>
      <c r="E27" s="21"/>
      <c r="F27" s="10"/>
      <c r="G27" s="21"/>
      <c r="H27" s="10"/>
      <c r="I27" s="21"/>
      <c r="J27" s="10"/>
      <c r="K27" s="23"/>
    </row>
    <row r="28" spans="2:11" ht="12.75" thickBot="1">
      <c r="B28" s="4" t="s">
        <v>22</v>
      </c>
      <c r="C28" s="22"/>
      <c r="D28" s="16">
        <f>SUM(D14:D27)</f>
        <v>13450</v>
      </c>
      <c r="E28" s="21"/>
      <c r="F28" s="16">
        <f>SUM(F14:F27)</f>
        <v>28300</v>
      </c>
      <c r="G28" s="21"/>
      <c r="H28" s="16">
        <f>SUM(H14:H27)</f>
        <v>18130</v>
      </c>
      <c r="I28" s="21"/>
      <c r="J28" s="16">
        <f>IF(D28+F28-H28=SUM(J14:J26),SUM(J14:J26),"Diff of "&amp;TEXT(D28+F28-H28-SUM(J14:J26),"#,#"))</f>
        <v>23620</v>
      </c>
      <c r="K28" s="23"/>
    </row>
    <row r="29" spans="3:11" ht="12.75" thickTop="1">
      <c r="C29" s="22"/>
      <c r="D29" s="10"/>
      <c r="E29" s="21"/>
      <c r="F29" s="10"/>
      <c r="G29" s="21"/>
      <c r="H29" s="10"/>
      <c r="I29" s="21"/>
      <c r="J29" s="10"/>
      <c r="K29" s="23"/>
    </row>
    <row r="30" spans="2:11" ht="12">
      <c r="B30" s="4" t="s">
        <v>23</v>
      </c>
      <c r="C30" s="22"/>
      <c r="D30" s="18">
        <v>13450</v>
      </c>
      <c r="E30" s="21"/>
      <c r="F30" s="18">
        <v>28000</v>
      </c>
      <c r="G30" s="21"/>
      <c r="H30" s="18">
        <v>18255</v>
      </c>
      <c r="I30" s="21"/>
      <c r="J30" s="18">
        <f>D30+F30-H30</f>
        <v>23195</v>
      </c>
      <c r="K30" s="23"/>
    </row>
    <row r="31" spans="3:11" ht="12">
      <c r="C31" s="22"/>
      <c r="D31" s="10"/>
      <c r="E31" s="21"/>
      <c r="F31" s="10"/>
      <c r="G31" s="21"/>
      <c r="H31" s="10"/>
      <c r="I31" s="21"/>
      <c r="J31" s="10"/>
      <c r="K31" s="21"/>
    </row>
    <row r="32" spans="2:11" ht="12">
      <c r="B32" t="s">
        <v>24</v>
      </c>
      <c r="C32" s="22"/>
      <c r="D32" s="14"/>
      <c r="E32" s="21"/>
      <c r="F32" s="13">
        <v>300</v>
      </c>
      <c r="G32" s="21" t="s">
        <v>30</v>
      </c>
      <c r="H32" s="14"/>
      <c r="I32" s="21"/>
      <c r="J32" s="13">
        <f>F32</f>
        <v>300</v>
      </c>
      <c r="K32" s="23"/>
    </row>
    <row r="33" spans="3:11" ht="12">
      <c r="C33" s="22"/>
      <c r="D33" s="10"/>
      <c r="E33" s="21"/>
      <c r="F33" s="10"/>
      <c r="G33" s="21"/>
      <c r="H33" s="10"/>
      <c r="I33" s="21"/>
      <c r="J33" s="10"/>
      <c r="K33" s="21"/>
    </row>
    <row r="34" spans="2:11" ht="12">
      <c r="B34" t="s">
        <v>25</v>
      </c>
      <c r="C34" s="22"/>
      <c r="D34" s="14"/>
      <c r="E34" s="21"/>
      <c r="F34" s="14"/>
      <c r="G34" s="21"/>
      <c r="H34" s="13">
        <v>50</v>
      </c>
      <c r="I34" s="21" t="s">
        <v>31</v>
      </c>
      <c r="J34" s="13">
        <f>-H34</f>
        <v>-50</v>
      </c>
      <c r="K34" s="23"/>
    </row>
    <row r="35" spans="3:11" ht="12">
      <c r="C35" s="22"/>
      <c r="D35" s="10"/>
      <c r="E35" s="21"/>
      <c r="F35" s="10"/>
      <c r="G35" s="21"/>
      <c r="H35" s="10"/>
      <c r="I35" s="21"/>
      <c r="J35" s="10"/>
      <c r="K35" s="21"/>
    </row>
    <row r="36" spans="2:11" ht="12">
      <c r="B36" t="s">
        <v>26</v>
      </c>
      <c r="C36" s="22"/>
      <c r="D36" s="14"/>
      <c r="E36" s="21"/>
      <c r="F36" s="14"/>
      <c r="G36" s="21"/>
      <c r="H36" s="13">
        <v>-175</v>
      </c>
      <c r="I36" s="21" t="s">
        <v>32</v>
      </c>
      <c r="J36" s="13">
        <f>-H36</f>
        <v>175</v>
      </c>
      <c r="K36" s="23"/>
    </row>
    <row r="37" spans="3:11" ht="12">
      <c r="C37" s="22"/>
      <c r="D37" s="10"/>
      <c r="E37" s="21"/>
      <c r="F37" s="10"/>
      <c r="G37" s="21"/>
      <c r="H37" s="10"/>
      <c r="I37" s="21"/>
      <c r="J37" s="10"/>
      <c r="K37" s="21"/>
    </row>
    <row r="38" spans="2:11" ht="12">
      <c r="B38" t="s">
        <v>27</v>
      </c>
      <c r="C38" s="22"/>
      <c r="D38" s="13">
        <v>0</v>
      </c>
      <c r="E38" s="21"/>
      <c r="F38" s="13">
        <v>0</v>
      </c>
      <c r="G38" s="21"/>
      <c r="H38" s="13">
        <v>0</v>
      </c>
      <c r="I38" s="21"/>
      <c r="J38" s="13">
        <v>0</v>
      </c>
      <c r="K38" s="23"/>
    </row>
    <row r="39" spans="3:11" ht="12">
      <c r="C39" s="22"/>
      <c r="D39" s="10"/>
      <c r="E39" s="21"/>
      <c r="F39" s="10"/>
      <c r="G39" s="21"/>
      <c r="H39" s="10"/>
      <c r="I39" s="21"/>
      <c r="J39" s="10"/>
      <c r="K39" s="21"/>
    </row>
    <row r="40" spans="2:11" ht="12">
      <c r="B40" t="s">
        <v>21</v>
      </c>
      <c r="C40" s="22"/>
      <c r="D40" s="13">
        <v>0</v>
      </c>
      <c r="E40" s="21"/>
      <c r="F40" s="13">
        <v>0</v>
      </c>
      <c r="G40" s="21"/>
      <c r="H40" s="13">
        <v>0</v>
      </c>
      <c r="I40" s="21"/>
      <c r="J40" s="13">
        <v>0</v>
      </c>
      <c r="K40" s="23"/>
    </row>
    <row r="41" spans="2:11" ht="12">
      <c r="B41" s="4"/>
      <c r="C41" s="22"/>
      <c r="D41" s="17"/>
      <c r="E41" s="21"/>
      <c r="F41" s="17"/>
      <c r="G41" s="21"/>
      <c r="H41" s="17"/>
      <c r="I41" s="21"/>
      <c r="J41" s="17"/>
      <c r="K41" s="21"/>
    </row>
    <row r="42" spans="2:11" ht="12.75" thickBot="1">
      <c r="B42" s="4" t="s">
        <v>22</v>
      </c>
      <c r="C42" s="22"/>
      <c r="D42" s="16">
        <f>SUM(D30:D41)</f>
        <v>13450</v>
      </c>
      <c r="E42" s="21"/>
      <c r="F42" s="16">
        <f>SUM(F30:F41)</f>
        <v>28300</v>
      </c>
      <c r="G42" s="21"/>
      <c r="H42" s="16">
        <f>SUM(H30:H41)</f>
        <v>18130</v>
      </c>
      <c r="I42" s="21"/>
      <c r="J42" s="16">
        <f>IF(D42+F42-H42=SUM(J30:J40),SUM(J30:J40),"Diff of "&amp;TEXT(D42+F42-H42-SUM(J30:J40),"#,#"))</f>
        <v>23620</v>
      </c>
      <c r="K42" s="23"/>
    </row>
    <row r="43" spans="3:11" ht="13.5" thickBot="1" thickTop="1">
      <c r="C43" s="22"/>
      <c r="D43" s="10"/>
      <c r="E43" s="21"/>
      <c r="F43" s="10"/>
      <c r="G43" s="21"/>
      <c r="H43" s="10"/>
      <c r="I43" s="21"/>
      <c r="J43" s="10"/>
      <c r="K43" s="21"/>
    </row>
    <row r="44" spans="2:11" ht="12" thickBot="1">
      <c r="B44" t="s">
        <v>28</v>
      </c>
      <c r="C44" s="22"/>
      <c r="D44" s="15">
        <f>_xlfn.IFERROR(D42-D28,"Formula Error")</f>
        <v>0</v>
      </c>
      <c r="E44" s="21"/>
      <c r="F44" s="15">
        <f>_xlfn.IFERROR(F42-F28,"Formula Error")</f>
        <v>0</v>
      </c>
      <c r="G44" s="21"/>
      <c r="H44" s="15">
        <f>_xlfn.IFERROR(H42-H28,"Formula Error")</f>
        <v>0</v>
      </c>
      <c r="I44" s="21"/>
      <c r="J44" s="15">
        <f>_xlfn.IFERROR(J42-J28,"Formula Error")</f>
        <v>0</v>
      </c>
      <c r="K44" s="24"/>
    </row>
    <row r="47" spans="2:10" ht="12" thickBot="1">
      <c r="B47" s="38" t="s">
        <v>36</v>
      </c>
      <c r="C47" s="38"/>
      <c r="D47" s="38"/>
      <c r="E47" s="38"/>
      <c r="F47" s="38"/>
      <c r="G47" s="38"/>
      <c r="H47" s="38"/>
      <c r="I47" s="38"/>
      <c r="J47" s="38"/>
    </row>
    <row r="48" spans="2:10" ht="12"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27.75" customHeight="1" outlineLevel="1">
      <c r="A49" s="31" t="s">
        <v>30</v>
      </c>
      <c r="B49" s="35" t="s">
        <v>38</v>
      </c>
      <c r="C49" s="36"/>
      <c r="D49" s="36"/>
      <c r="E49" s="36"/>
      <c r="F49" s="36"/>
      <c r="G49" s="36"/>
      <c r="H49" s="36"/>
      <c r="I49" s="36"/>
      <c r="J49" s="37"/>
    </row>
    <row r="51" spans="1:10" ht="12" outlineLevel="1">
      <c r="A51" s="31" t="s">
        <v>31</v>
      </c>
      <c r="B51" s="35" t="s">
        <v>39</v>
      </c>
      <c r="C51" s="36"/>
      <c r="D51" s="36"/>
      <c r="E51" s="36"/>
      <c r="F51" s="36"/>
      <c r="G51" s="36"/>
      <c r="H51" s="36"/>
      <c r="I51" s="36"/>
      <c r="J51" s="37"/>
    </row>
    <row r="53" spans="1:10" ht="29.25" customHeight="1" outlineLevel="1">
      <c r="A53" s="31" t="s">
        <v>32</v>
      </c>
      <c r="B53" s="35" t="s">
        <v>37</v>
      </c>
      <c r="C53" s="36"/>
      <c r="D53" s="36"/>
      <c r="E53" s="36"/>
      <c r="F53" s="36"/>
      <c r="G53" s="36"/>
      <c r="H53" s="36"/>
      <c r="I53" s="36"/>
      <c r="J53" s="37"/>
    </row>
    <row r="55" spans="1:10" ht="12" hidden="1" outlineLevel="1">
      <c r="A55" s="31" t="s">
        <v>33</v>
      </c>
      <c r="B55" s="35"/>
      <c r="C55" s="36"/>
      <c r="D55" s="36"/>
      <c r="E55" s="36"/>
      <c r="F55" s="36"/>
      <c r="G55" s="36"/>
      <c r="H55" s="36"/>
      <c r="I55" s="36"/>
      <c r="J55" s="37"/>
    </row>
    <row r="56" ht="12" collapsed="1"/>
    <row r="57" spans="1:10" ht="12" hidden="1" outlineLevel="1">
      <c r="A57" s="31" t="s">
        <v>34</v>
      </c>
      <c r="B57" s="35"/>
      <c r="C57" s="36"/>
      <c r="D57" s="36"/>
      <c r="E57" s="36"/>
      <c r="F57" s="36"/>
      <c r="G57" s="36"/>
      <c r="H57" s="36"/>
      <c r="I57" s="36"/>
      <c r="J57" s="37"/>
    </row>
    <row r="58" ht="12" collapsed="1"/>
    <row r="59" spans="1:10" ht="12" hidden="1" outlineLevel="1">
      <c r="A59" s="31" t="s">
        <v>35</v>
      </c>
      <c r="B59" s="35"/>
      <c r="C59" s="36"/>
      <c r="D59" s="36"/>
      <c r="E59" s="36"/>
      <c r="F59" s="36"/>
      <c r="G59" s="36"/>
      <c r="H59" s="36"/>
      <c r="I59" s="36"/>
      <c r="J59" s="37"/>
    </row>
    <row r="60" ht="12" collapsed="1"/>
  </sheetData>
  <sheetProtection/>
  <mergeCells count="15">
    <mergeCell ref="B55:J55"/>
    <mergeCell ref="B57:J57"/>
    <mergeCell ref="B59:J59"/>
    <mergeCell ref="C8:E8"/>
    <mergeCell ref="G8:I8"/>
    <mergeCell ref="B47:J47"/>
    <mergeCell ref="B49:J49"/>
    <mergeCell ref="B51:J51"/>
    <mergeCell ref="B53:J53"/>
    <mergeCell ref="A1:K1"/>
    <mergeCell ref="A2:K2"/>
    <mergeCell ref="A3:K3"/>
    <mergeCell ref="C6:E6"/>
    <mergeCell ref="C7:E7"/>
    <mergeCell ref="G7:I7"/>
  </mergeCells>
  <conditionalFormatting sqref="K7:K8 A3 F6 G7:G8 C6:E8">
    <cfRule type="containsText" priority="6" dxfId="12" operator="containsText" stopIfTrue="1" text="[Enter">
      <formula>NOT(ISERROR(SEARCH("[Enter",A3)))</formula>
    </cfRule>
  </conditionalFormatting>
  <conditionalFormatting sqref="K7:K8 A3:K3 J12 C6:E8 D12 G7:G8">
    <cfRule type="cellIs" priority="5" dxfId="12" operator="equal" stopIfTrue="1">
      <formula>0</formula>
    </cfRule>
  </conditionalFormatting>
  <conditionalFormatting sqref="D44 F44 H44 J44">
    <cfRule type="expression" priority="4" dxfId="3" stopIfTrue="1">
      <formula>ABS(D$28-D$42)&lt;1</formula>
    </cfRule>
  </conditionalFormatting>
  <conditionalFormatting sqref="J28:K28 J42:K42">
    <cfRule type="containsText" priority="3" dxfId="12" operator="containsText" stopIfTrue="1" text="Diff">
      <formula>NOT(ISERROR(SEARCH("Diff",J28)))</formula>
    </cfRule>
  </conditionalFormatting>
  <conditionalFormatting sqref="A1">
    <cfRule type="containsText" priority="2" dxfId="12" operator="containsText" stopIfTrue="1" text="[Enter">
      <formula>NOT(ISERROR(SEARCH("[Enter",A1)))</formula>
    </cfRule>
  </conditionalFormatting>
  <conditionalFormatting sqref="A1:K1">
    <cfRule type="cellIs" priority="1" dxfId="12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2012-03-16T01:31:49Z</dcterms:created>
  <dcterms:modified xsi:type="dcterms:W3CDTF">2017-07-27T16:12:39Z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